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<sst xmlns="http://schemas.openxmlformats.org/spreadsheetml/2006/main" count="80" uniqueCount="70">
  <si>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ОТЧЕТ</t>
  </si>
  <si>
    <t>по содержанию и текущему ремонту МКД в 2016г.-ООО "КВАРЦ</t>
  </si>
  <si>
    <t>№</t>
  </si>
  <si>
    <t>Адрес</t>
  </si>
  <si>
    <t>Наименование работ</t>
  </si>
  <si>
    <t>Ед-ца</t>
  </si>
  <si>
    <t>Отметка об исполнении</t>
  </si>
  <si>
    <t>п/п</t>
  </si>
  <si>
    <t>жил.дома</t>
  </si>
  <si>
    <t>изм.</t>
  </si>
  <si>
    <t>Объем</t>
  </si>
  <si>
    <t>Стоим-ть</t>
  </si>
  <si>
    <t>Размер</t>
  </si>
  <si>
    <t>работ</t>
  </si>
  <si>
    <t>платы</t>
  </si>
  <si>
    <t>на 1 кв.м</t>
  </si>
  <si>
    <t>руб.</t>
  </si>
  <si>
    <t>руб/год</t>
  </si>
  <si>
    <t>1.</t>
  </si>
  <si>
    <t>ул.Кольцова,</t>
  </si>
  <si>
    <t xml:space="preserve">Работы по благоустройству </t>
  </si>
  <si>
    <t>д.15</t>
  </si>
  <si>
    <t>территории (выравнивание поверхности</t>
  </si>
  <si>
    <t>Площадь</t>
  </si>
  <si>
    <t xml:space="preserve"> на детских площадках подсыпкой песком </t>
  </si>
  <si>
    <t xml:space="preserve"> и песок в песочницу)</t>
  </si>
  <si>
    <t>м3</t>
  </si>
  <si>
    <t>2.</t>
  </si>
  <si>
    <t>Завоз плодородной земли для формирования</t>
  </si>
  <si>
    <t>газонного покрытия</t>
  </si>
  <si>
    <t>3.</t>
  </si>
  <si>
    <t>Газонная травосмесь</t>
  </si>
  <si>
    <t>кг</t>
  </si>
  <si>
    <t>4.</t>
  </si>
  <si>
    <t>Набор поливочный</t>
  </si>
  <si>
    <t>шт</t>
  </si>
  <si>
    <t>5.</t>
  </si>
  <si>
    <t>Покраска бордюров</t>
  </si>
  <si>
    <t>Итого благоустройство и озеленение двор.тер.:</t>
  </si>
  <si>
    <t xml:space="preserve">Мероприятия по подготовке инженерных сетей </t>
  </si>
  <si>
    <t>к отопительному сезону 2016-2017 гг.</t>
  </si>
  <si>
    <t>Отопление и горячее водоснабжение:</t>
  </si>
  <si>
    <t>Прочистка фильтров и грязевиков</t>
  </si>
  <si>
    <t>6.</t>
  </si>
  <si>
    <t>Гидропромывка и опрессовка систем</t>
  </si>
  <si>
    <t>отопления и ГВС</t>
  </si>
  <si>
    <t>система</t>
  </si>
  <si>
    <t>7.</t>
  </si>
  <si>
    <t>Установка мойки в подвале для нужд обслуж.</t>
  </si>
  <si>
    <t>персонала</t>
  </si>
  <si>
    <t>8.</t>
  </si>
  <si>
    <t>Прочистка канализационных стояков и лежаков</t>
  </si>
  <si>
    <t>м</t>
  </si>
  <si>
    <t>(ст-ть мат-лов-проволока ВР-2,5мм)</t>
  </si>
  <si>
    <t>Итого сантехнические работы:</t>
  </si>
  <si>
    <t>9.</t>
  </si>
  <si>
    <t>Смена эл.ламп на светодиодные</t>
  </si>
  <si>
    <t>10.</t>
  </si>
  <si>
    <t>Смена перегоревших эл.ламп в МОП, подвале,</t>
  </si>
  <si>
    <t>тех.этаже</t>
  </si>
  <si>
    <t>Замена разбитых выключателей в МОП</t>
  </si>
  <si>
    <t>11.</t>
  </si>
  <si>
    <t>Установка светодиодов</t>
  </si>
  <si>
    <t>12.</t>
  </si>
  <si>
    <t>Замена диэлектрич. перчаток в электрощитовой</t>
  </si>
  <si>
    <t>пара</t>
  </si>
  <si>
    <t>Итого электротехнические работы:</t>
  </si>
  <si>
    <t>Всего выполненных работ::</t>
  </si>
  <si>
    <t>Директор ООО "Кварц"                                          Ю.А.Кузнецова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</si>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</sst>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19" fillId="0" borderId="13" xfId="0" applyFont="1" applyBorder="1" applyAlignment="1">
      <alignment/>
    </xf>
    <xf numFmtId="164" fontId="21" fillId="0" borderId="14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22" fillId="0" borderId="14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4" fontId="21" fillId="0" borderId="14" xfId="0" applyFont="1" applyBorder="1" applyAlignment="1">
      <alignment/>
    </xf>
    <xf numFmtId="164" fontId="19" fillId="0" borderId="16" xfId="0" applyFont="1" applyBorder="1" applyAlignment="1">
      <alignment/>
    </xf>
    <xf numFmtId="164" fontId="21" fillId="0" borderId="16" xfId="0" applyFont="1" applyBorder="1" applyAlignment="1">
      <alignment horizontal="center"/>
    </xf>
    <xf numFmtId="164" fontId="21" fillId="0" borderId="16" xfId="0" applyFont="1" applyBorder="1" applyAlignment="1">
      <alignment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0" borderId="21" xfId="0" applyFont="1" applyBorder="1" applyAlignment="1">
      <alignment/>
    </xf>
    <xf numFmtId="164" fontId="19" fillId="0" borderId="22" xfId="0" applyFont="1" applyBorder="1" applyAlignment="1">
      <alignment horizontal="left"/>
    </xf>
    <xf numFmtId="164" fontId="21" fillId="0" borderId="22" xfId="0" applyFont="1" applyBorder="1" applyAlignment="1">
      <alignment horizontal="center"/>
    </xf>
    <xf numFmtId="164" fontId="19" fillId="0" borderId="22" xfId="0" applyFont="1" applyBorder="1" applyAlignment="1">
      <alignment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19" fillId="0" borderId="25" xfId="0" applyFont="1" applyBorder="1" applyAlignment="1">
      <alignment horizontal="left"/>
    </xf>
    <xf numFmtId="164" fontId="21" fillId="0" borderId="25" xfId="0" applyFont="1" applyBorder="1" applyAlignment="1">
      <alignment horizontal="center"/>
    </xf>
    <xf numFmtId="164" fontId="19" fillId="0" borderId="25" xfId="0" applyFont="1" applyBorder="1" applyAlignment="1">
      <alignment/>
    </xf>
    <xf numFmtId="164" fontId="19" fillId="0" borderId="26" xfId="0" applyFont="1" applyBorder="1" applyAlignment="1">
      <alignment/>
    </xf>
    <xf numFmtId="165" fontId="19" fillId="0" borderId="25" xfId="0" applyNumberFormat="1" applyFont="1" applyBorder="1" applyAlignment="1">
      <alignment horizontal="left"/>
    </xf>
    <xf numFmtId="165" fontId="19" fillId="0" borderId="26" xfId="0" applyNumberFormat="1" applyFont="1" applyBorder="1" applyAlignment="1">
      <alignment/>
    </xf>
    <xf numFmtId="165" fontId="23" fillId="0" borderId="25" xfId="0" applyNumberFormat="1" applyFont="1" applyBorder="1" applyAlignment="1">
      <alignment horizontal="left"/>
    </xf>
    <xf numFmtId="164" fontId="21" fillId="0" borderId="27" xfId="0" applyFont="1" applyBorder="1" applyAlignment="1">
      <alignment horizontal="center"/>
    </xf>
    <xf numFmtId="164" fontId="21" fillId="0" borderId="28" xfId="0" applyFont="1" applyBorder="1" applyAlignment="1">
      <alignment horizontal="center"/>
    </xf>
    <xf numFmtId="164" fontId="24" fillId="0" borderId="25" xfId="0" applyFont="1" applyBorder="1" applyAlignment="1">
      <alignment horizontal="left"/>
    </xf>
    <xf numFmtId="164" fontId="24" fillId="0" borderId="25" xfId="0" applyFont="1" applyBorder="1" applyAlignment="1">
      <alignment/>
    </xf>
    <xf numFmtId="164" fontId="19" fillId="0" borderId="29" xfId="0" applyFont="1" applyBorder="1" applyAlignment="1">
      <alignment horizontal="left"/>
    </xf>
    <xf numFmtId="164" fontId="19" fillId="0" borderId="30" xfId="0" applyFont="1" applyBorder="1" applyAlignment="1">
      <alignment horizontal="left"/>
    </xf>
    <xf numFmtId="164" fontId="19" fillId="0" borderId="24" xfId="0" applyFont="1" applyBorder="1" applyAlignment="1">
      <alignment horizontal="left"/>
    </xf>
    <xf numFmtId="164" fontId="19" fillId="0" borderId="31" xfId="0" applyFont="1" applyBorder="1" applyAlignment="1">
      <alignment/>
    </xf>
    <xf numFmtId="164" fontId="19" fillId="0" borderId="25" xfId="0" applyFont="1" applyBorder="1" applyAlignment="1">
      <alignment horizontal="right"/>
    </xf>
    <xf numFmtId="164" fontId="21" fillId="0" borderId="30" xfId="0" applyFont="1" applyBorder="1" applyAlignment="1">
      <alignment horizontal="center"/>
    </xf>
    <xf numFmtId="164" fontId="19" fillId="0" borderId="30" xfId="0" applyFont="1" applyBorder="1" applyAlignment="1">
      <alignment/>
    </xf>
    <xf numFmtId="164" fontId="24" fillId="0" borderId="30" xfId="0" applyFont="1" applyBorder="1" applyAlignment="1">
      <alignment/>
    </xf>
    <xf numFmtId="164" fontId="24" fillId="0" borderId="30" xfId="0" applyFont="1" applyBorder="1" applyAlignment="1">
      <alignment horizontal="left"/>
    </xf>
    <xf numFmtId="164" fontId="19" fillId="0" borderId="32" xfId="0" applyFont="1" applyBorder="1" applyAlignment="1">
      <alignment/>
    </xf>
    <xf numFmtId="164" fontId="19" fillId="0" borderId="33" xfId="0" applyFont="1" applyBorder="1" applyAlignment="1">
      <alignment horizontal="left"/>
    </xf>
    <xf numFmtId="164" fontId="24" fillId="0" borderId="33" xfId="0" applyFont="1" applyBorder="1" applyAlignment="1">
      <alignment horizontal="left"/>
    </xf>
    <xf numFmtId="164" fontId="21" fillId="0" borderId="33" xfId="0" applyFont="1" applyBorder="1" applyAlignment="1">
      <alignment horizontal="center"/>
    </xf>
    <xf numFmtId="164" fontId="19" fillId="0" borderId="33" xfId="0" applyFont="1" applyBorder="1" applyAlignment="1">
      <alignment/>
    </xf>
    <xf numFmtId="164" fontId="24" fillId="0" borderId="33" xfId="0" applyFont="1" applyBorder="1" applyAlignment="1">
      <alignment/>
    </xf>
    <xf numFmtId="165" fontId="19" fillId="0" borderId="34" xfId="0" applyNumberFormat="1" applyFont="1" applyBorder="1" applyAlignment="1">
      <alignment/>
    </xf>
    <xf numFmtId="164" fontId="19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1" customWidth="1"/>
    <col min="2" max="2" width="13.00390625" style="1" customWidth="1"/>
    <col min="3" max="4" width="9.140625" style="1" customWidth="1"/>
    <col min="5" max="5" width="31.00390625" style="1" customWidth="1"/>
    <col min="6" max="6" width="6.7109375" style="1" customWidth="1"/>
    <col min="7" max="7" width="0" style="1" hidden="1" customWidth="1"/>
    <col min="8" max="8" width="8.421875" style="1" customWidth="1"/>
    <col min="9" max="9" width="7.7109375" style="1" customWidth="1"/>
    <col min="10" max="10" width="10.140625" style="1" customWidth="1"/>
    <col min="11" max="16384" width="9.140625" style="1" customWidth="1"/>
  </cols>
  <sheetData>
    <row r="1" spans="1:9" ht="15">
      <c r="A1" s="2"/>
      <c r="B1" s="2"/>
      <c r="C1" s="2"/>
      <c r="D1" s="3" t="s">
        <v>0</v>
      </c>
      <c r="E1" s="3"/>
      <c r="F1" s="2"/>
      <c r="G1" s="2"/>
      <c r="H1" s="2"/>
      <c r="I1" s="2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ht="15">
      <c r="A3" s="5" t="s">
        <v>2</v>
      </c>
      <c r="B3" s="6" t="s">
        <v>3</v>
      </c>
      <c r="C3" s="6" t="s">
        <v>4</v>
      </c>
      <c r="D3" s="6"/>
      <c r="E3" s="6"/>
      <c r="F3" s="7" t="s">
        <v>5</v>
      </c>
      <c r="G3" s="7"/>
      <c r="H3" s="6" t="s">
        <v>6</v>
      </c>
      <c r="I3" s="6"/>
      <c r="J3" s="6"/>
    </row>
    <row r="4" spans="1:10" ht="15">
      <c r="A4" s="8" t="s">
        <v>7</v>
      </c>
      <c r="B4" s="9" t="s">
        <v>8</v>
      </c>
      <c r="C4" s="9"/>
      <c r="D4" s="9"/>
      <c r="E4" s="9"/>
      <c r="F4" s="10" t="s">
        <v>9</v>
      </c>
      <c r="G4" s="10"/>
      <c r="H4" s="6" t="s">
        <v>10</v>
      </c>
      <c r="I4" s="6" t="s">
        <v>11</v>
      </c>
      <c r="J4" s="7" t="s">
        <v>12</v>
      </c>
    </row>
    <row r="5" spans="1:10" ht="15">
      <c r="A5" s="8"/>
      <c r="B5" s="11"/>
      <c r="C5" s="12"/>
      <c r="D5" s="12"/>
      <c r="E5" s="12"/>
      <c r="F5" s="10"/>
      <c r="G5" s="10"/>
      <c r="H5" s="9" t="s">
        <v>13</v>
      </c>
      <c r="I5" s="9" t="s">
        <v>13</v>
      </c>
      <c r="J5" s="13" t="s">
        <v>14</v>
      </c>
    </row>
    <row r="6" spans="1:10" ht="15">
      <c r="A6" s="8"/>
      <c r="B6" s="11"/>
      <c r="C6" s="9"/>
      <c r="D6" s="9"/>
      <c r="E6" s="9"/>
      <c r="F6" s="10"/>
      <c r="G6" s="10"/>
      <c r="H6" s="14"/>
      <c r="I6" s="14"/>
      <c r="J6" s="13" t="s">
        <v>15</v>
      </c>
    </row>
    <row r="7" spans="1:10" ht="15">
      <c r="A7" s="8"/>
      <c r="B7" s="15"/>
      <c r="C7" s="16"/>
      <c r="D7" s="16"/>
      <c r="E7" s="16"/>
      <c r="F7" s="10"/>
      <c r="G7" s="10"/>
      <c r="H7" s="17"/>
      <c r="I7" s="16" t="s">
        <v>16</v>
      </c>
      <c r="J7" s="13" t="s">
        <v>17</v>
      </c>
    </row>
    <row r="8" spans="1:10" ht="15">
      <c r="A8" s="18">
        <v>1</v>
      </c>
      <c r="B8" s="19">
        <v>2</v>
      </c>
      <c r="C8" s="19">
        <v>3</v>
      </c>
      <c r="D8" s="19"/>
      <c r="E8" s="19"/>
      <c r="F8" s="20">
        <v>4</v>
      </c>
      <c r="G8" s="20"/>
      <c r="H8" s="21">
        <v>5</v>
      </c>
      <c r="I8" s="19">
        <v>6</v>
      </c>
      <c r="J8" s="22">
        <v>7</v>
      </c>
    </row>
    <row r="9" spans="1:10" ht="15">
      <c r="A9" s="23" t="s">
        <v>18</v>
      </c>
      <c r="B9" s="24" t="s">
        <v>19</v>
      </c>
      <c r="C9" s="24" t="s">
        <v>20</v>
      </c>
      <c r="D9" s="24"/>
      <c r="E9" s="24"/>
      <c r="F9" s="25"/>
      <c r="G9" s="25"/>
      <c r="H9" s="26"/>
      <c r="I9" s="26"/>
      <c r="J9" s="27"/>
    </row>
    <row r="10" spans="1:10" ht="15">
      <c r="A10" s="28"/>
      <c r="B10" s="29" t="s">
        <v>21</v>
      </c>
      <c r="C10" s="29" t="s">
        <v>22</v>
      </c>
      <c r="D10" s="29"/>
      <c r="E10" s="29"/>
      <c r="F10" s="30"/>
      <c r="G10" s="30"/>
      <c r="H10" s="31"/>
      <c r="I10" s="31"/>
      <c r="J10" s="32"/>
    </row>
    <row r="11" spans="1:10" ht="15">
      <c r="A11" s="28"/>
      <c r="B11" s="29" t="s">
        <v>23</v>
      </c>
      <c r="C11" s="29" t="s">
        <v>24</v>
      </c>
      <c r="D11" s="29"/>
      <c r="E11" s="29"/>
      <c r="F11" s="30"/>
      <c r="G11" s="30"/>
      <c r="H11" s="31"/>
      <c r="I11" s="31"/>
      <c r="J11" s="32"/>
    </row>
    <row r="12" spans="1:10" ht="15">
      <c r="A12" s="28"/>
      <c r="B12" s="33">
        <v>8289.75</v>
      </c>
      <c r="C12" s="29" t="s">
        <v>25</v>
      </c>
      <c r="D12" s="29"/>
      <c r="E12" s="29"/>
      <c r="F12" s="30" t="s">
        <v>26</v>
      </c>
      <c r="G12" s="30"/>
      <c r="H12" s="31">
        <v>10</v>
      </c>
      <c r="I12" s="31">
        <v>4950</v>
      </c>
      <c r="J12" s="34">
        <f>I12/B12</f>
        <v>0.5971229530444223</v>
      </c>
    </row>
    <row r="13" spans="1:10" ht="15">
      <c r="A13" s="28" t="s">
        <v>27</v>
      </c>
      <c r="B13" s="35"/>
      <c r="C13" s="29" t="s">
        <v>28</v>
      </c>
      <c r="D13" s="29"/>
      <c r="E13" s="29"/>
      <c r="F13" s="36" t="s">
        <v>26</v>
      </c>
      <c r="G13" s="37"/>
      <c r="H13" s="31">
        <v>10</v>
      </c>
      <c r="I13" s="31">
        <v>9000</v>
      </c>
      <c r="J13" s="34">
        <f>I13/B12</f>
        <v>1.0856780964444042</v>
      </c>
    </row>
    <row r="14" spans="1:10" ht="15">
      <c r="A14" s="28"/>
      <c r="B14" s="29"/>
      <c r="C14" s="29" t="s">
        <v>29</v>
      </c>
      <c r="D14" s="29"/>
      <c r="E14" s="29"/>
      <c r="F14" s="30"/>
      <c r="G14" s="30"/>
      <c r="H14" s="31"/>
      <c r="I14" s="31"/>
      <c r="J14" s="34"/>
    </row>
    <row r="15" spans="1:10" ht="15">
      <c r="A15" s="28" t="s">
        <v>30</v>
      </c>
      <c r="B15" s="29"/>
      <c r="C15" s="29" t="s">
        <v>31</v>
      </c>
      <c r="D15" s="29"/>
      <c r="E15" s="29"/>
      <c r="F15" s="30" t="s">
        <v>32</v>
      </c>
      <c r="G15" s="30"/>
      <c r="H15" s="31">
        <v>8</v>
      </c>
      <c r="I15" s="31">
        <v>678</v>
      </c>
      <c r="J15" s="34">
        <f>I15/B12</f>
        <v>0.08178774993214512</v>
      </c>
    </row>
    <row r="16" spans="1:10" ht="15">
      <c r="A16" s="28" t="s">
        <v>33</v>
      </c>
      <c r="B16" s="29"/>
      <c r="C16" s="29" t="s">
        <v>34</v>
      </c>
      <c r="D16" s="29"/>
      <c r="E16" s="29"/>
      <c r="F16" s="30" t="s">
        <v>35</v>
      </c>
      <c r="G16" s="30"/>
      <c r="H16" s="31">
        <v>1</v>
      </c>
      <c r="I16" s="31">
        <v>284</v>
      </c>
      <c r="J16" s="34">
        <f>I16/B12</f>
        <v>0.0342591754878012</v>
      </c>
    </row>
    <row r="17" spans="1:10" ht="15">
      <c r="A17" s="28" t="s">
        <v>36</v>
      </c>
      <c r="B17" s="29"/>
      <c r="C17" s="29" t="s">
        <v>37</v>
      </c>
      <c r="D17" s="29"/>
      <c r="E17" s="29"/>
      <c r="F17" s="30"/>
      <c r="G17" s="30"/>
      <c r="H17" s="31"/>
      <c r="I17" s="31">
        <v>916</v>
      </c>
      <c r="J17" s="34">
        <f>I17/B12</f>
        <v>0.11049790403811936</v>
      </c>
    </row>
    <row r="18" spans="1:10" ht="15">
      <c r="A18" s="28"/>
      <c r="B18" s="29"/>
      <c r="C18" s="38" t="s">
        <v>38</v>
      </c>
      <c r="D18" s="38"/>
      <c r="E18" s="38"/>
      <c r="F18" s="30"/>
      <c r="G18" s="30"/>
      <c r="H18" s="31"/>
      <c r="I18" s="39">
        <f>SUM(I12:I17)</f>
        <v>15828</v>
      </c>
      <c r="J18" s="34"/>
    </row>
    <row r="19" spans="1:10" ht="15">
      <c r="A19" s="28"/>
      <c r="B19" s="29"/>
      <c r="C19" s="40" t="s">
        <v>39</v>
      </c>
      <c r="D19" s="40"/>
      <c r="E19" s="40"/>
      <c r="F19" s="30"/>
      <c r="G19" s="30"/>
      <c r="H19" s="31"/>
      <c r="I19" s="31"/>
      <c r="J19" s="34"/>
    </row>
    <row r="20" spans="1:10" ht="15">
      <c r="A20" s="28"/>
      <c r="B20" s="29"/>
      <c r="C20" s="29" t="s">
        <v>40</v>
      </c>
      <c r="D20" s="29"/>
      <c r="E20" s="29"/>
      <c r="F20" s="30"/>
      <c r="G20" s="30"/>
      <c r="H20" s="31"/>
      <c r="I20" s="31"/>
      <c r="J20" s="34"/>
    </row>
    <row r="21" spans="1:10" ht="15">
      <c r="A21" s="28"/>
      <c r="B21" s="29"/>
      <c r="C21" s="41" t="s">
        <v>41</v>
      </c>
      <c r="D21" s="41"/>
      <c r="E21" s="41"/>
      <c r="F21" s="30"/>
      <c r="G21" s="30"/>
      <c r="H21" s="31"/>
      <c r="I21" s="31"/>
      <c r="J21" s="34"/>
    </row>
    <row r="22" spans="1:10" ht="15">
      <c r="A22" s="42" t="s">
        <v>36</v>
      </c>
      <c r="B22" s="29"/>
      <c r="C22" s="29" t="s">
        <v>42</v>
      </c>
      <c r="D22" s="29"/>
      <c r="E22" s="29"/>
      <c r="F22" s="30" t="s">
        <v>35</v>
      </c>
      <c r="G22" s="30"/>
      <c r="H22" s="31">
        <v>4</v>
      </c>
      <c r="I22" s="31"/>
      <c r="J22" s="34"/>
    </row>
    <row r="23" spans="1:10" ht="15">
      <c r="A23" s="42" t="s">
        <v>43</v>
      </c>
      <c r="B23" s="29"/>
      <c r="C23" s="29" t="s">
        <v>44</v>
      </c>
      <c r="D23" s="29"/>
      <c r="E23" s="29"/>
      <c r="F23" s="30"/>
      <c r="G23" s="30"/>
      <c r="H23" s="31"/>
      <c r="I23" s="31"/>
      <c r="J23" s="34"/>
    </row>
    <row r="24" spans="1:10" ht="15">
      <c r="A24" s="42"/>
      <c r="B24" s="29"/>
      <c r="C24" s="29" t="s">
        <v>45</v>
      </c>
      <c r="D24" s="29"/>
      <c r="E24" s="29"/>
      <c r="F24" s="30" t="s">
        <v>46</v>
      </c>
      <c r="G24" s="30"/>
      <c r="H24" s="31">
        <v>2</v>
      </c>
      <c r="I24" s="31"/>
      <c r="J24" s="34"/>
    </row>
    <row r="25" spans="1:10" ht="15">
      <c r="A25" s="43" t="s">
        <v>47</v>
      </c>
      <c r="B25" s="41"/>
      <c r="C25" s="29" t="s">
        <v>48</v>
      </c>
      <c r="D25" s="29"/>
      <c r="E25" s="29"/>
      <c r="F25" s="30" t="s">
        <v>35</v>
      </c>
      <c r="G25" s="30"/>
      <c r="H25" s="44">
        <v>1</v>
      </c>
      <c r="I25" s="44">
        <v>1881</v>
      </c>
      <c r="J25" s="34">
        <f>I25/B12</f>
        <v>0.22690672215688049</v>
      </c>
    </row>
    <row r="26" spans="1:10" ht="15">
      <c r="A26" s="43"/>
      <c r="B26" s="41"/>
      <c r="C26" s="41" t="s">
        <v>49</v>
      </c>
      <c r="D26" s="41"/>
      <c r="E26" s="41"/>
      <c r="F26" s="45"/>
      <c r="G26" s="45"/>
      <c r="H26" s="46"/>
      <c r="I26" s="46"/>
      <c r="J26" s="34"/>
    </row>
    <row r="27" spans="1:10" ht="15">
      <c r="A27" s="43" t="s">
        <v>50</v>
      </c>
      <c r="B27" s="41"/>
      <c r="C27" s="41" t="s">
        <v>51</v>
      </c>
      <c r="D27" s="41"/>
      <c r="E27" s="41"/>
      <c r="F27" s="45" t="s">
        <v>52</v>
      </c>
      <c r="G27" s="45"/>
      <c r="H27" s="46">
        <v>30</v>
      </c>
      <c r="I27" s="46">
        <v>2250</v>
      </c>
      <c r="J27" s="34">
        <f>I27/B12</f>
        <v>0.27141952411110104</v>
      </c>
    </row>
    <row r="28" spans="1:10" ht="15">
      <c r="A28" s="43"/>
      <c r="B28" s="41"/>
      <c r="C28" s="41" t="s">
        <v>53</v>
      </c>
      <c r="D28" s="41"/>
      <c r="E28" s="41"/>
      <c r="F28" s="45"/>
      <c r="G28" s="45"/>
      <c r="H28" s="46"/>
      <c r="I28" s="47"/>
      <c r="J28" s="34"/>
    </row>
    <row r="29" spans="1:10" ht="15">
      <c r="A29" s="43"/>
      <c r="B29" s="41"/>
      <c r="C29" s="38" t="s">
        <v>54</v>
      </c>
      <c r="D29" s="38"/>
      <c r="E29" s="38"/>
      <c r="F29" s="45"/>
      <c r="G29" s="45"/>
      <c r="H29" s="46"/>
      <c r="I29" s="47">
        <f>SUM(I23:I28)</f>
        <v>4131</v>
      </c>
      <c r="J29" s="34"/>
    </row>
    <row r="30" spans="1:10" ht="15">
      <c r="A30" s="43" t="s">
        <v>55</v>
      </c>
      <c r="B30" s="41"/>
      <c r="C30" s="29" t="s">
        <v>56</v>
      </c>
      <c r="D30" s="29"/>
      <c r="E30" s="29"/>
      <c r="F30" s="45" t="s">
        <v>35</v>
      </c>
      <c r="G30" s="45"/>
      <c r="H30" s="46">
        <v>50</v>
      </c>
      <c r="I30" s="46">
        <v>4000</v>
      </c>
      <c r="J30" s="34">
        <f>I30/B12</f>
        <v>0.4825235984197352</v>
      </c>
    </row>
    <row r="31" spans="1:10" ht="15">
      <c r="A31" s="43" t="s">
        <v>57</v>
      </c>
      <c r="B31" s="41"/>
      <c r="C31" s="41" t="s">
        <v>58</v>
      </c>
      <c r="D31" s="41"/>
      <c r="E31" s="41"/>
      <c r="F31" s="45" t="s">
        <v>35</v>
      </c>
      <c r="G31" s="45"/>
      <c r="H31" s="46">
        <v>200</v>
      </c>
      <c r="I31" s="46">
        <v>2440</v>
      </c>
      <c r="J31" s="34">
        <f>I31/B12</f>
        <v>0.29433939503603845</v>
      </c>
    </row>
    <row r="32" spans="1:10" ht="15">
      <c r="A32" s="43"/>
      <c r="B32" s="41"/>
      <c r="C32" s="29" t="s">
        <v>59</v>
      </c>
      <c r="D32" s="29"/>
      <c r="E32" s="29"/>
      <c r="F32" s="45"/>
      <c r="G32" s="45"/>
      <c r="H32" s="46"/>
      <c r="I32" s="46"/>
      <c r="J32" s="34"/>
    </row>
    <row r="33" spans="1:10" ht="15">
      <c r="A33" s="43" t="s">
        <v>57</v>
      </c>
      <c r="B33" s="41"/>
      <c r="C33" s="41" t="s">
        <v>60</v>
      </c>
      <c r="D33" s="41"/>
      <c r="E33" s="41"/>
      <c r="F33" s="45" t="s">
        <v>35</v>
      </c>
      <c r="G33" s="45"/>
      <c r="H33" s="46">
        <v>9</v>
      </c>
      <c r="I33" s="46">
        <v>442</v>
      </c>
      <c r="J33" s="34">
        <f>I33/B12</f>
        <v>0.053318857625380744</v>
      </c>
    </row>
    <row r="34" spans="1:10" ht="15">
      <c r="A34" s="43" t="s">
        <v>61</v>
      </c>
      <c r="B34" s="41"/>
      <c r="C34" s="41" t="s">
        <v>62</v>
      </c>
      <c r="D34" s="41"/>
      <c r="E34" s="41"/>
      <c r="F34" s="45" t="s">
        <v>35</v>
      </c>
      <c r="G34" s="45"/>
      <c r="H34" s="46">
        <v>10</v>
      </c>
      <c r="I34" s="46">
        <v>253</v>
      </c>
      <c r="J34" s="34">
        <f>I34/B12</f>
        <v>0.030519617600048253</v>
      </c>
    </row>
    <row r="35" spans="1:10" ht="15">
      <c r="A35" s="43" t="s">
        <v>63</v>
      </c>
      <c r="B35" s="41"/>
      <c r="C35" s="29" t="s">
        <v>64</v>
      </c>
      <c r="D35" s="29"/>
      <c r="E35" s="29"/>
      <c r="F35" s="45" t="s">
        <v>65</v>
      </c>
      <c r="G35" s="45"/>
      <c r="H35" s="46">
        <v>4</v>
      </c>
      <c r="I35" s="46">
        <v>325</v>
      </c>
      <c r="J35" s="34">
        <f>I35/B12</f>
        <v>0.03920504237160349</v>
      </c>
    </row>
    <row r="36" spans="1:10" ht="15">
      <c r="A36" s="43"/>
      <c r="B36" s="41"/>
      <c r="C36" s="48" t="s">
        <v>66</v>
      </c>
      <c r="D36" s="48"/>
      <c r="E36" s="48"/>
      <c r="F36" s="45"/>
      <c r="G36" s="45"/>
      <c r="H36" s="46"/>
      <c r="I36" s="47">
        <f>SUM(I30:I35)</f>
        <v>7460</v>
      </c>
      <c r="J36" s="34"/>
    </row>
    <row r="37" spans="1:10" ht="15">
      <c r="A37" s="49"/>
      <c r="B37" s="50"/>
      <c r="C37" s="51" t="s">
        <v>67</v>
      </c>
      <c r="D37" s="51"/>
      <c r="E37" s="51"/>
      <c r="F37" s="52"/>
      <c r="G37" s="52"/>
      <c r="H37" s="53"/>
      <c r="I37" s="54">
        <f>I36+I29+I18</f>
        <v>27419</v>
      </c>
      <c r="J37" s="55"/>
    </row>
    <row r="38" ht="15">
      <c r="C38" s="1" t="s">
        <v>68</v>
      </c>
    </row>
    <row r="45" ht="15">
      <c r="E45" s="1" t="s">
        <v>69</v>
      </c>
    </row>
    <row r="88" spans="3:10" ht="15">
      <c r="C88" s="56"/>
      <c r="D88" s="56"/>
      <c r="E88" s="56"/>
      <c r="F88" s="56"/>
      <c r="G88" s="56"/>
      <c r="H88" s="56"/>
      <c r="I88" s="56"/>
      <c r="J88" s="56"/>
    </row>
  </sheetData>
  <mergeCells count="64">
    <mergeCell ref="D1:E1"/>
    <mergeCell ref="A2:I2"/>
    <mergeCell ref="C3:E3"/>
    <mergeCell ref="F3:G3"/>
    <mergeCell ref="H3:J3"/>
    <mergeCell ref="C4:E4"/>
    <mergeCell ref="F4:G4"/>
    <mergeCell ref="C5:E5"/>
    <mergeCell ref="F5:G5"/>
    <mergeCell ref="C6:E6"/>
    <mergeCell ref="F6:G6"/>
    <mergeCell ref="C7:E7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C14:E14"/>
    <mergeCell ref="F14:G14"/>
    <mergeCell ref="C15:E15"/>
    <mergeCell ref="F15:G15"/>
    <mergeCell ref="C16:E16"/>
    <mergeCell ref="F16:G16"/>
    <mergeCell ref="C17:E17"/>
    <mergeCell ref="C18:E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C30:E30"/>
    <mergeCell ref="F30:G30"/>
    <mergeCell ref="C31:E31"/>
    <mergeCell ref="F31:G31"/>
    <mergeCell ref="C32:E32"/>
    <mergeCell ref="C33:E33"/>
    <mergeCell ref="F33:G33"/>
    <mergeCell ref="C34:E34"/>
    <mergeCell ref="F34:G34"/>
    <mergeCell ref="C35:E35"/>
    <mergeCell ref="C36:E36"/>
    <mergeCell ref="C37:E37"/>
  </mergeCells>
  <printOptions/>
  <pageMargins left="0.3298611111111111" right="0.19027777777777777" top="0.2298611111111111" bottom="0.2597222222222222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Кузнецов</cp:lastModifiedBy>
  <cp:lastPrinted>2017-03-26T20:18:23Z</cp:lastPrinted>
  <dcterms:created xsi:type="dcterms:W3CDTF">1996-10-08T23:32:33Z</dcterms:created>
  <dcterms:modified xsi:type="dcterms:W3CDTF">2017-04-03T06:56:23Z</dcterms:modified>
  <cp:category/>
  <cp:version/>
  <cp:contentType/>
  <cp:contentStatus/>
  <cp:revision>1</cp:revision>
</cp:coreProperties>
</file>