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<sst xmlns="http://schemas.openxmlformats.org/spreadsheetml/2006/main" count="95" uniqueCount="85">
  <si>
    <t>Адрес</t>
  </si>
  <si>
    <t>жил.дома</t>
  </si>
  <si>
    <t>Отметка об исполнении</t>
  </si>
  <si>
    <t>Объем</t>
  </si>
  <si>
    <t>№</t>
  </si>
  <si>
    <t>п/п</t>
  </si>
  <si>
    <t>4.</t>
  </si>
  <si>
    <t xml:space="preserve"> на детских площадках подсыпкой песком </t>
  </si>
  <si>
    <t>Стоим-ть</t>
  </si>
  <si>
    <t>Наименование работ</t>
  </si>
  <si>
    <t>Ед-ца</t>
  </si>
  <si>
    <t>изм.</t>
  </si>
  <si>
    <t>работ</t>
  </si>
  <si>
    <t>Размер</t>
  </si>
  <si>
    <t>платы</t>
  </si>
  <si>
    <t>на 1 кв.м</t>
  </si>
  <si>
    <t>руб.</t>
  </si>
  <si>
    <t>руб/год</t>
  </si>
  <si>
    <t>шт</t>
  </si>
  <si>
    <t>система</t>
  </si>
  <si>
    <t>и ГВС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</si>
  <si>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</si>
  <si>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Работы по благоустройству </t>
  </si>
  <si>
    <t>1.</t>
  </si>
  <si>
    <t>2.</t>
  </si>
  <si>
    <t>3.</t>
  </si>
  <si>
    <t>5.</t>
  </si>
  <si>
    <t>6.</t>
  </si>
  <si>
    <t>7.</t>
  </si>
  <si>
    <t>8.</t>
  </si>
  <si>
    <t>Итого:</t>
  </si>
  <si>
    <t xml:space="preserve"> </t>
  </si>
  <si>
    <t xml:space="preserve">Мероприятия по подготовке инженерных сетей </t>
  </si>
  <si>
    <t>ул.Проспект</t>
  </si>
  <si>
    <t>Московский,</t>
  </si>
  <si>
    <t>м3</t>
  </si>
  <si>
    <t>территории -выравнивание поверхности</t>
  </si>
  <si>
    <t xml:space="preserve"> и песок в песочницу</t>
  </si>
  <si>
    <t>Гидропромывка и опрессовка системы отопления</t>
  </si>
  <si>
    <t>Площадь,м2</t>
  </si>
  <si>
    <t>План работ</t>
  </si>
  <si>
    <t>по  текущему  ремонту  МКД в 2019 г.- ООО "КВАРЦ"</t>
  </si>
  <si>
    <t>(стоимость краски и расходные материалы)</t>
  </si>
  <si>
    <t>Покраска бордюров, урн- 8 шт., лавочек - 3 шт.</t>
  </si>
  <si>
    <t>Замена поломанных сидений на качелях с под-</t>
  </si>
  <si>
    <t>шипником</t>
  </si>
  <si>
    <t>Утепление наружных стен по заявлениям</t>
  </si>
  <si>
    <t>м2</t>
  </si>
  <si>
    <t>к отопительному сезону 2019-2020гг.</t>
  </si>
  <si>
    <t>Прочистка фильтров - 4шт. и грязевиков-4шт.</t>
  </si>
  <si>
    <t>7.2.</t>
  </si>
  <si>
    <t>7.1.</t>
  </si>
  <si>
    <t>7.3.</t>
  </si>
  <si>
    <t>7.4.</t>
  </si>
  <si>
    <t>7.5.</t>
  </si>
  <si>
    <t>Антикоррозионная обработка узлов ГВС,ХВС,</t>
  </si>
  <si>
    <t>отопления</t>
  </si>
  <si>
    <t>м</t>
  </si>
  <si>
    <t>7.6.</t>
  </si>
  <si>
    <t>Ремонт поврежденной теплоизоляции на трубах</t>
  </si>
  <si>
    <t>7.7.</t>
  </si>
  <si>
    <t>Теплоизоляция открытых участков трубопровода</t>
  </si>
  <si>
    <t>теплового узла</t>
  </si>
  <si>
    <t>7.8.</t>
  </si>
  <si>
    <t>Электротехнические работы в МОП и профилак-</t>
  </si>
  <si>
    <t>тические работы в эл..щитовой</t>
  </si>
  <si>
    <t>собственников (кв.47)- 8мх3м</t>
  </si>
  <si>
    <t>д.10/11А</t>
  </si>
  <si>
    <t xml:space="preserve">Ремонт и покрытие пола крылец краской фасадной, </t>
  </si>
  <si>
    <t xml:space="preserve">эластичной, трещиностойкой </t>
  </si>
  <si>
    <t>тов на крыльцах и пандусах</t>
  </si>
  <si>
    <t>Изготовление и установка металлических парапе-</t>
  </si>
  <si>
    <t>Смена запорных кранов Д=32мм-6шт.,Д=15мм-</t>
  </si>
  <si>
    <t>15шт.</t>
  </si>
  <si>
    <t>Ревизия задвижек на узлах отопления и ГВС</t>
  </si>
  <si>
    <t>7.9.</t>
  </si>
  <si>
    <t>Поверка ОДПУ ХВС</t>
  </si>
  <si>
    <t xml:space="preserve">Облицовка стен лифтового холла 1 этажей </t>
  </si>
  <si>
    <t>керамической плиткой</t>
  </si>
  <si>
    <t>9.</t>
  </si>
  <si>
    <t>Изготовление и установка решеток на л/клетках</t>
  </si>
  <si>
    <t>10 этажа 1 и 2 подъездах</t>
  </si>
  <si>
    <t xml:space="preserve">Объемы и состав работ по текущему ремонту могут корректироваться в связи      
</t>
  </si>
  <si>
    <t>с производственной необходимостью и по результатам решения общего собрания</t>
  </si>
  <si>
    <t>собственников МКД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</si>
</sst>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2" fillId="0" borderId="23" xfId="0" applyFont="1" applyBorder="1" applyAlignment="1">
      <alignment/>
    </xf>
    <xf numFmtId="2" fontId="2" fillId="0" borderId="12" xfId="0" applyNumberFormat="1" applyFont="1" applyBorder="1" applyAlignment="1">
      <alignment horizontal="left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left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2" fontId="2" fillId="0" borderId="28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2" fillId="0" borderId="31" xfId="0" applyNumberFormat="1" applyFont="1" applyBorder="1" applyAlignment="1">
      <alignment/>
    </xf>
    <xf numFmtId="0" fontId="2" fillId="0" borderId="29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2" fontId="2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/>
    </xf>
    <xf numFmtId="16" fontId="2" fillId="0" borderId="30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 horizontal="left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2" fillId="0" borderId="37" xfId="0" applyFont="1" applyBorder="1" applyAlignment="1">
      <alignment horizontal="left" wrapText="1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49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PageLayoutView="0" workbookViewId="0" topLeftCell="A1">
      <selection activeCell="H52" sqref="H52"/>
    </sheetView>
  </sheetViews>
  <sheetFormatPr defaultColWidth="9.140625" defaultRowHeight="12.75"/>
  <cols>
    <col min="1" max="1" width="4.140625" style="1" customWidth="1"/>
    <col min="2" max="2" width="13.00390625" style="1" customWidth="1"/>
    <col min="3" max="4" width="9.140625" style="1" customWidth="1"/>
    <col min="5" max="5" width="31.8515625" style="1" customWidth="1"/>
    <col min="6" max="6" width="6.7109375" style="1" customWidth="1"/>
    <col min="7" max="7" width="1.57421875" style="1" hidden="1" customWidth="1"/>
    <col min="8" max="8" width="8.421875" style="1" customWidth="1"/>
    <col min="9" max="9" width="7.7109375" style="1" customWidth="1"/>
    <col min="10" max="10" width="9.00390625" style="1" customWidth="1"/>
    <col min="11" max="16384" width="9.140625" style="1" customWidth="1"/>
  </cols>
  <sheetData>
    <row r="1" spans="1:9" ht="15.75">
      <c r="A1" s="2"/>
      <c r="B1" s="2"/>
      <c r="C1" s="2"/>
      <c r="D1" s="74" t="s">
        <v>40</v>
      </c>
      <c r="E1" s="74"/>
      <c r="F1" s="2"/>
      <c r="G1" s="2"/>
      <c r="H1" s="2"/>
      <c r="I1" s="2"/>
    </row>
    <row r="2" spans="1:9" ht="16.5" thickBot="1">
      <c r="A2" s="74" t="s">
        <v>41</v>
      </c>
      <c r="B2" s="74"/>
      <c r="C2" s="74"/>
      <c r="D2" s="74"/>
      <c r="E2" s="74"/>
      <c r="F2" s="74"/>
      <c r="G2" s="74"/>
      <c r="H2" s="74"/>
      <c r="I2" s="74"/>
    </row>
    <row r="3" spans="1:10" ht="15.75" thickBot="1">
      <c r="A3" s="19" t="s">
        <v>4</v>
      </c>
      <c r="B3" s="3" t="s">
        <v>0</v>
      </c>
      <c r="C3" s="75" t="s">
        <v>9</v>
      </c>
      <c r="D3" s="76"/>
      <c r="E3" s="77"/>
      <c r="F3" s="76" t="s">
        <v>10</v>
      </c>
      <c r="G3" s="77"/>
      <c r="H3" s="75" t="s">
        <v>2</v>
      </c>
      <c r="I3" s="78"/>
      <c r="J3" s="79"/>
    </row>
    <row r="4" spans="1:10" ht="15.75">
      <c r="A4" s="22" t="s">
        <v>5</v>
      </c>
      <c r="B4" s="5" t="s">
        <v>1</v>
      </c>
      <c r="C4" s="71"/>
      <c r="D4" s="64"/>
      <c r="E4" s="72"/>
      <c r="F4" s="64" t="s">
        <v>11</v>
      </c>
      <c r="G4" s="64"/>
      <c r="H4" s="3" t="s">
        <v>3</v>
      </c>
      <c r="I4" s="3" t="s">
        <v>8</v>
      </c>
      <c r="J4" s="20" t="s">
        <v>13</v>
      </c>
    </row>
    <row r="5" spans="1:10" ht="15.75">
      <c r="A5" s="22"/>
      <c r="B5" s="4"/>
      <c r="C5" s="65"/>
      <c r="D5" s="66"/>
      <c r="E5" s="67"/>
      <c r="F5" s="64"/>
      <c r="G5" s="64"/>
      <c r="H5" s="5" t="s">
        <v>12</v>
      </c>
      <c r="I5" s="5" t="s">
        <v>12</v>
      </c>
      <c r="J5" s="17" t="s">
        <v>14</v>
      </c>
    </row>
    <row r="6" spans="1:10" ht="15.75">
      <c r="A6" s="22"/>
      <c r="B6" s="4"/>
      <c r="C6" s="71"/>
      <c r="D6" s="64"/>
      <c r="E6" s="72"/>
      <c r="F6" s="64"/>
      <c r="G6" s="64"/>
      <c r="H6" s="6"/>
      <c r="I6" s="6"/>
      <c r="J6" s="17" t="s">
        <v>15</v>
      </c>
    </row>
    <row r="7" spans="1:10" ht="16.5" thickBot="1">
      <c r="A7" s="22"/>
      <c r="B7" s="25"/>
      <c r="C7" s="82"/>
      <c r="D7" s="83"/>
      <c r="E7" s="84"/>
      <c r="F7" s="18"/>
      <c r="G7" s="18"/>
      <c r="H7" s="24"/>
      <c r="I7" s="37" t="s">
        <v>16</v>
      </c>
      <c r="J7" s="17" t="s">
        <v>17</v>
      </c>
    </row>
    <row r="8" spans="1:10" ht="16.5" thickBot="1">
      <c r="A8" s="9">
        <v>1</v>
      </c>
      <c r="B8" s="10">
        <v>2</v>
      </c>
      <c r="C8" s="73">
        <v>3</v>
      </c>
      <c r="D8" s="73"/>
      <c r="E8" s="73"/>
      <c r="F8" s="85">
        <v>4</v>
      </c>
      <c r="G8" s="85"/>
      <c r="H8" s="23">
        <v>5</v>
      </c>
      <c r="I8" s="10">
        <v>6</v>
      </c>
      <c r="J8" s="11">
        <v>7</v>
      </c>
    </row>
    <row r="9" spans="1:10" ht="15.75">
      <c r="A9" s="27" t="s">
        <v>23</v>
      </c>
      <c r="B9" s="28" t="s">
        <v>33</v>
      </c>
      <c r="C9" s="80" t="s">
        <v>22</v>
      </c>
      <c r="D9" s="80"/>
      <c r="E9" s="80"/>
      <c r="F9" s="70"/>
      <c r="G9" s="70"/>
      <c r="H9" s="29"/>
      <c r="I9" s="29"/>
      <c r="J9" s="30"/>
    </row>
    <row r="10" spans="1:10" ht="15.75">
      <c r="A10" s="31"/>
      <c r="B10" s="12" t="s">
        <v>34</v>
      </c>
      <c r="C10" s="68" t="s">
        <v>36</v>
      </c>
      <c r="D10" s="68"/>
      <c r="E10" s="68"/>
      <c r="F10" s="69"/>
      <c r="G10" s="69"/>
      <c r="H10" s="7"/>
      <c r="I10" s="7"/>
      <c r="J10" s="32"/>
    </row>
    <row r="11" spans="1:10" ht="15.75">
      <c r="A11" s="31"/>
      <c r="B11" s="12" t="s">
        <v>67</v>
      </c>
      <c r="C11" s="68" t="s">
        <v>7</v>
      </c>
      <c r="D11" s="68"/>
      <c r="E11" s="68"/>
      <c r="F11" s="39"/>
      <c r="G11" s="39"/>
      <c r="H11" s="7"/>
      <c r="I11" s="7"/>
      <c r="J11" s="32"/>
    </row>
    <row r="12" spans="1:10" ht="15.75">
      <c r="A12" s="31"/>
      <c r="B12" s="12" t="s">
        <v>39</v>
      </c>
      <c r="C12" s="68" t="s">
        <v>37</v>
      </c>
      <c r="D12" s="68"/>
      <c r="E12" s="68"/>
      <c r="F12" s="69" t="s">
        <v>35</v>
      </c>
      <c r="G12" s="69"/>
      <c r="H12" s="7">
        <v>1.4</v>
      </c>
      <c r="I12" s="7">
        <v>442</v>
      </c>
      <c r="J12" s="33">
        <f>I12/B13</f>
        <v>0.0670692846954569</v>
      </c>
    </row>
    <row r="13" spans="1:10" ht="15.75">
      <c r="A13" s="31" t="s">
        <v>24</v>
      </c>
      <c r="B13" s="26">
        <v>6590.2</v>
      </c>
      <c r="C13" s="59" t="s">
        <v>43</v>
      </c>
      <c r="D13" s="57"/>
      <c r="E13" s="63"/>
      <c r="F13" s="69"/>
      <c r="G13" s="69"/>
      <c r="H13" s="7"/>
      <c r="I13" s="7"/>
      <c r="J13" s="33"/>
    </row>
    <row r="14" spans="1:10" ht="15.75">
      <c r="A14" s="31"/>
      <c r="B14" s="12"/>
      <c r="C14" s="68" t="s">
        <v>42</v>
      </c>
      <c r="D14" s="68"/>
      <c r="E14" s="68"/>
      <c r="F14" s="69"/>
      <c r="G14" s="69"/>
      <c r="H14" s="7"/>
      <c r="I14" s="7">
        <v>2198</v>
      </c>
      <c r="J14" s="33">
        <f>I14/B13</f>
        <v>0.3335255379199417</v>
      </c>
    </row>
    <row r="15" spans="1:10" ht="15.75">
      <c r="A15" s="43" t="s">
        <v>25</v>
      </c>
      <c r="B15" s="15"/>
      <c r="C15" s="59" t="s">
        <v>44</v>
      </c>
      <c r="D15" s="57"/>
      <c r="E15" s="63"/>
      <c r="F15" s="40"/>
      <c r="G15" s="40"/>
      <c r="H15" s="14"/>
      <c r="I15" s="14"/>
      <c r="J15" s="33"/>
    </row>
    <row r="16" spans="1:10" ht="15.75">
      <c r="A16" s="43"/>
      <c r="B16" s="15"/>
      <c r="C16" s="59" t="s">
        <v>45</v>
      </c>
      <c r="D16" s="57"/>
      <c r="E16" s="63"/>
      <c r="F16" s="40" t="s">
        <v>18</v>
      </c>
      <c r="G16" s="40"/>
      <c r="H16" s="14">
        <v>1</v>
      </c>
      <c r="I16" s="14">
        <v>5850</v>
      </c>
      <c r="J16" s="33">
        <f>I16/B13</f>
        <v>0.8876817092045766</v>
      </c>
    </row>
    <row r="17" spans="1:10" ht="15.75">
      <c r="A17" s="34" t="s">
        <v>6</v>
      </c>
      <c r="B17" s="15"/>
      <c r="C17" s="59" t="s">
        <v>46</v>
      </c>
      <c r="D17" s="57"/>
      <c r="E17" s="63"/>
      <c r="F17" s="40"/>
      <c r="G17" s="40"/>
      <c r="H17" s="14"/>
      <c r="I17" s="14"/>
      <c r="J17" s="33"/>
    </row>
    <row r="18" spans="1:10" ht="15.75">
      <c r="A18" s="34"/>
      <c r="B18" s="15"/>
      <c r="C18" s="59" t="s">
        <v>66</v>
      </c>
      <c r="D18" s="57"/>
      <c r="E18" s="63"/>
      <c r="F18" s="40" t="s">
        <v>47</v>
      </c>
      <c r="G18" s="40"/>
      <c r="H18" s="14">
        <v>24</v>
      </c>
      <c r="I18" s="14">
        <v>31200</v>
      </c>
      <c r="J18" s="33">
        <f>I18/B13</f>
        <v>4.734302449091075</v>
      </c>
    </row>
    <row r="19" spans="1:10" ht="15.75">
      <c r="A19" s="34" t="s">
        <v>26</v>
      </c>
      <c r="B19" s="15"/>
      <c r="C19" s="59" t="s">
        <v>68</v>
      </c>
      <c r="D19" s="57"/>
      <c r="E19" s="63"/>
      <c r="F19" s="40"/>
      <c r="G19" s="40"/>
      <c r="H19" s="14"/>
      <c r="I19" s="48"/>
      <c r="J19" s="33"/>
    </row>
    <row r="20" spans="1:10" ht="15.75">
      <c r="A20" s="34"/>
      <c r="B20" s="15"/>
      <c r="C20" s="59" t="s">
        <v>69</v>
      </c>
      <c r="D20" s="57"/>
      <c r="E20" s="63"/>
      <c r="F20" s="40" t="s">
        <v>47</v>
      </c>
      <c r="G20" s="40"/>
      <c r="H20" s="14">
        <v>52</v>
      </c>
      <c r="I20" s="14">
        <v>20000</v>
      </c>
      <c r="J20" s="33">
        <f>I20/B13</f>
        <v>3.0348092622378684</v>
      </c>
    </row>
    <row r="21" spans="1:10" ht="15.75">
      <c r="A21" s="34" t="s">
        <v>27</v>
      </c>
      <c r="B21" s="15"/>
      <c r="C21" s="59" t="s">
        <v>71</v>
      </c>
      <c r="D21" s="57"/>
      <c r="E21" s="63"/>
      <c r="F21" s="40" t="s">
        <v>57</v>
      </c>
      <c r="G21" s="40"/>
      <c r="H21" s="14">
        <v>85</v>
      </c>
      <c r="I21" s="14">
        <v>38250</v>
      </c>
      <c r="J21" s="33">
        <f>I21/B13</f>
        <v>5.804072714029924</v>
      </c>
    </row>
    <row r="22" spans="1:10" ht="15.75">
      <c r="A22" s="34"/>
      <c r="B22" s="15"/>
      <c r="C22" s="59" t="s">
        <v>70</v>
      </c>
      <c r="D22" s="57"/>
      <c r="E22" s="63"/>
      <c r="F22" s="40"/>
      <c r="G22" s="40"/>
      <c r="H22" s="14"/>
      <c r="I22" s="14"/>
      <c r="J22" s="33"/>
    </row>
    <row r="23" spans="1:10" ht="15.75">
      <c r="A23" s="34" t="s">
        <v>28</v>
      </c>
      <c r="B23" s="15"/>
      <c r="C23" s="86" t="s">
        <v>32</v>
      </c>
      <c r="D23" s="86"/>
      <c r="E23" s="86"/>
      <c r="F23" s="81"/>
      <c r="G23" s="81"/>
      <c r="H23" s="14"/>
      <c r="I23" s="14"/>
      <c r="J23" s="33"/>
    </row>
    <row r="24" spans="1:10" ht="15.75">
      <c r="A24" s="35"/>
      <c r="B24" s="16"/>
      <c r="C24" s="59" t="s">
        <v>48</v>
      </c>
      <c r="D24" s="57"/>
      <c r="E24" s="63"/>
      <c r="F24" s="69"/>
      <c r="G24" s="69"/>
      <c r="H24" s="16"/>
      <c r="I24" s="16" t="s">
        <v>31</v>
      </c>
      <c r="J24" s="33"/>
    </row>
    <row r="25" spans="1:10" ht="15.75">
      <c r="A25" s="50" t="s">
        <v>51</v>
      </c>
      <c r="B25" s="13"/>
      <c r="C25" s="68" t="s">
        <v>49</v>
      </c>
      <c r="D25" s="68"/>
      <c r="E25" s="68"/>
      <c r="F25" s="69" t="s">
        <v>18</v>
      </c>
      <c r="G25" s="69"/>
      <c r="H25" s="7">
        <v>8</v>
      </c>
      <c r="I25" s="8"/>
      <c r="J25" s="33"/>
    </row>
    <row r="26" spans="1:10" ht="15.75">
      <c r="A26" s="36" t="s">
        <v>50</v>
      </c>
      <c r="B26" s="13"/>
      <c r="C26" s="59" t="s">
        <v>72</v>
      </c>
      <c r="D26" s="57"/>
      <c r="E26" s="63"/>
      <c r="F26" s="39" t="s">
        <v>18</v>
      </c>
      <c r="G26" s="39"/>
      <c r="H26" s="8">
        <v>21</v>
      </c>
      <c r="I26" s="8">
        <v>7080</v>
      </c>
      <c r="J26" s="33">
        <f>I26/B13</f>
        <v>1.0743224788322054</v>
      </c>
    </row>
    <row r="27" spans="1:10" ht="15.75">
      <c r="A27" s="36" t="s">
        <v>52</v>
      </c>
      <c r="B27" s="13"/>
      <c r="C27" s="59" t="s">
        <v>73</v>
      </c>
      <c r="D27" s="57"/>
      <c r="E27" s="63"/>
      <c r="F27" s="39"/>
      <c r="G27" s="39"/>
      <c r="H27" s="8"/>
      <c r="I27" s="8"/>
      <c r="J27" s="33"/>
    </row>
    <row r="28" spans="1:10" ht="15.75">
      <c r="A28" s="36" t="s">
        <v>53</v>
      </c>
      <c r="B28" s="13"/>
      <c r="C28" s="59" t="s">
        <v>74</v>
      </c>
      <c r="D28" s="57"/>
      <c r="E28" s="63"/>
      <c r="F28" s="39" t="s">
        <v>18</v>
      </c>
      <c r="G28" s="39"/>
      <c r="H28" s="8">
        <v>4</v>
      </c>
      <c r="I28" s="8"/>
      <c r="J28" s="33"/>
    </row>
    <row r="29" spans="1:10" ht="15.75">
      <c r="A29" s="36" t="s">
        <v>54</v>
      </c>
      <c r="B29" s="13"/>
      <c r="C29" s="59" t="s">
        <v>55</v>
      </c>
      <c r="D29" s="57"/>
      <c r="E29" s="63"/>
      <c r="F29" s="39" t="s">
        <v>57</v>
      </c>
      <c r="G29" s="39"/>
      <c r="H29" s="8">
        <v>5</v>
      </c>
      <c r="I29" s="8">
        <v>500</v>
      </c>
      <c r="J29" s="33">
        <f>I29/B13</f>
        <v>0.07587023155594672</v>
      </c>
    </row>
    <row r="30" spans="1:10" ht="15.75">
      <c r="A30" s="36"/>
      <c r="B30" s="13"/>
      <c r="C30" s="59" t="s">
        <v>56</v>
      </c>
      <c r="D30" s="57"/>
      <c r="E30" s="63"/>
      <c r="F30" s="39"/>
      <c r="G30" s="39"/>
      <c r="H30" s="8"/>
      <c r="I30" s="8"/>
      <c r="J30" s="33"/>
    </row>
    <row r="31" spans="1:10" ht="15.75">
      <c r="A31" s="36" t="s">
        <v>58</v>
      </c>
      <c r="B31" s="13"/>
      <c r="C31" s="59" t="s">
        <v>59</v>
      </c>
      <c r="D31" s="57"/>
      <c r="E31" s="63"/>
      <c r="F31" s="39" t="s">
        <v>57</v>
      </c>
      <c r="G31" s="39"/>
      <c r="H31" s="8">
        <v>5</v>
      </c>
      <c r="I31" s="8">
        <v>600</v>
      </c>
      <c r="J31" s="33">
        <f>I31/B13</f>
        <v>0.09104427786713605</v>
      </c>
    </row>
    <row r="32" spans="1:10" ht="15.75">
      <c r="A32" s="36" t="s">
        <v>60</v>
      </c>
      <c r="B32" s="13"/>
      <c r="C32" s="59" t="s">
        <v>61</v>
      </c>
      <c r="D32" s="57"/>
      <c r="E32" s="63"/>
      <c r="F32" s="39"/>
      <c r="G32" s="39"/>
      <c r="H32" s="8"/>
      <c r="I32" s="8"/>
      <c r="J32" s="33"/>
    </row>
    <row r="33" spans="1:10" ht="15.75">
      <c r="A33" s="36"/>
      <c r="B33" s="13"/>
      <c r="C33" s="59" t="s">
        <v>62</v>
      </c>
      <c r="D33" s="57"/>
      <c r="E33" s="63"/>
      <c r="F33" s="39" t="s">
        <v>57</v>
      </c>
      <c r="G33" s="39"/>
      <c r="H33" s="8">
        <v>6</v>
      </c>
      <c r="I33" s="8">
        <v>700</v>
      </c>
      <c r="J33" s="33">
        <f>I33/B13</f>
        <v>0.1062183241783254</v>
      </c>
    </row>
    <row r="34" spans="1:10" ht="15.75">
      <c r="A34" s="36" t="s">
        <v>63</v>
      </c>
      <c r="B34" s="13"/>
      <c r="C34" s="68" t="s">
        <v>38</v>
      </c>
      <c r="D34" s="68"/>
      <c r="E34" s="68"/>
      <c r="F34" s="69" t="s">
        <v>19</v>
      </c>
      <c r="G34" s="69"/>
      <c r="H34" s="8">
        <v>2</v>
      </c>
      <c r="I34" s="8"/>
      <c r="J34" s="33"/>
    </row>
    <row r="35" spans="1:10" ht="15.75">
      <c r="A35" s="36"/>
      <c r="B35" s="13"/>
      <c r="C35" s="59" t="s">
        <v>20</v>
      </c>
      <c r="D35" s="57"/>
      <c r="E35" s="63"/>
      <c r="F35" s="38"/>
      <c r="G35" s="38"/>
      <c r="H35" s="8"/>
      <c r="I35" s="8"/>
      <c r="J35" s="33"/>
    </row>
    <row r="36" spans="1:10" ht="15.75">
      <c r="A36" s="36" t="s">
        <v>75</v>
      </c>
      <c r="B36" s="13"/>
      <c r="C36" s="59" t="s">
        <v>76</v>
      </c>
      <c r="D36" s="57"/>
      <c r="E36" s="63"/>
      <c r="F36" s="38" t="s">
        <v>18</v>
      </c>
      <c r="G36" s="38"/>
      <c r="H36" s="8">
        <v>1</v>
      </c>
      <c r="I36" s="8">
        <v>1000</v>
      </c>
      <c r="J36" s="42">
        <f>I36/B13</f>
        <v>0.15174046311189343</v>
      </c>
    </row>
    <row r="37" spans="1:10" ht="15.75">
      <c r="A37" s="36" t="s">
        <v>29</v>
      </c>
      <c r="B37" s="13"/>
      <c r="C37" s="59" t="s">
        <v>77</v>
      </c>
      <c r="D37" s="57"/>
      <c r="E37" s="63"/>
      <c r="F37" s="38"/>
      <c r="G37" s="38"/>
      <c r="H37" s="8"/>
      <c r="I37" s="8"/>
      <c r="J37" s="42"/>
    </row>
    <row r="38" spans="1:10" ht="15.75">
      <c r="A38" s="36"/>
      <c r="B38" s="13"/>
      <c r="C38" s="59" t="s">
        <v>78</v>
      </c>
      <c r="D38" s="57"/>
      <c r="E38" s="63"/>
      <c r="F38" s="38" t="s">
        <v>47</v>
      </c>
      <c r="G38" s="38"/>
      <c r="H38" s="8">
        <v>48.2</v>
      </c>
      <c r="I38" s="8">
        <v>45000</v>
      </c>
      <c r="J38" s="42">
        <f>I38/B13</f>
        <v>6.828320840035204</v>
      </c>
    </row>
    <row r="39" spans="1:10" ht="15.75">
      <c r="A39" s="36" t="s">
        <v>79</v>
      </c>
      <c r="B39" s="13"/>
      <c r="C39" s="59" t="s">
        <v>80</v>
      </c>
      <c r="D39" s="57"/>
      <c r="E39" s="63"/>
      <c r="F39" s="38"/>
      <c r="G39" s="38"/>
      <c r="H39" s="8"/>
      <c r="I39" s="8"/>
      <c r="J39" s="42"/>
    </row>
    <row r="40" spans="1:10" ht="15.75">
      <c r="A40" s="36"/>
      <c r="B40" s="13"/>
      <c r="C40" s="59" t="s">
        <v>81</v>
      </c>
      <c r="D40" s="57"/>
      <c r="E40" s="63"/>
      <c r="F40" s="38"/>
      <c r="G40" s="38"/>
      <c r="H40" s="8"/>
      <c r="I40" s="8">
        <v>36000</v>
      </c>
      <c r="J40" s="42">
        <f>I40/B13</f>
        <v>5.462656672028163</v>
      </c>
    </row>
    <row r="41" spans="1:10" ht="15.75">
      <c r="A41" s="31">
        <v>10</v>
      </c>
      <c r="B41" s="12"/>
      <c r="C41" s="88" t="s">
        <v>64</v>
      </c>
      <c r="D41" s="88"/>
      <c r="E41" s="88"/>
      <c r="F41" s="39"/>
      <c r="G41" s="39"/>
      <c r="H41" s="7"/>
      <c r="I41" s="7">
        <v>15000</v>
      </c>
      <c r="J41" s="42">
        <f>I41/B13</f>
        <v>2.2761069466784014</v>
      </c>
    </row>
    <row r="42" spans="1:10" ht="15.75">
      <c r="A42" s="34"/>
      <c r="B42" s="15"/>
      <c r="C42" s="89" t="s">
        <v>65</v>
      </c>
      <c r="D42" s="90"/>
      <c r="E42" s="91"/>
      <c r="F42" s="40"/>
      <c r="G42" s="40"/>
      <c r="H42" s="14"/>
      <c r="I42" s="14"/>
      <c r="J42" s="42"/>
    </row>
    <row r="43" spans="1:10" ht="15.75">
      <c r="A43" s="31"/>
      <c r="B43" s="12"/>
      <c r="C43" s="56" t="s">
        <v>82</v>
      </c>
      <c r="D43" s="57"/>
      <c r="E43" s="57"/>
      <c r="F43" s="57"/>
      <c r="G43" s="57"/>
      <c r="H43" s="57"/>
      <c r="I43" s="57"/>
      <c r="J43" s="58"/>
    </row>
    <row r="44" spans="1:10" ht="15.75">
      <c r="A44" s="7"/>
      <c r="B44" s="12"/>
      <c r="C44" s="59" t="s">
        <v>83</v>
      </c>
      <c r="D44" s="57"/>
      <c r="E44" s="57"/>
      <c r="F44" s="57"/>
      <c r="G44" s="57"/>
      <c r="H44" s="57"/>
      <c r="I44" s="57"/>
      <c r="J44" s="58"/>
    </row>
    <row r="45" spans="1:10" ht="16.5" thickBot="1">
      <c r="A45" s="51"/>
      <c r="B45" s="52"/>
      <c r="C45" s="60" t="s">
        <v>84</v>
      </c>
      <c r="D45" s="61"/>
      <c r="E45" s="61"/>
      <c r="F45" s="61"/>
      <c r="G45" s="61"/>
      <c r="H45" s="61"/>
      <c r="I45" s="61"/>
      <c r="J45" s="62"/>
    </row>
    <row r="46" spans="1:10" ht="16.5" thickBot="1">
      <c r="A46" s="44"/>
      <c r="B46" s="45"/>
      <c r="C46" s="87" t="s">
        <v>30</v>
      </c>
      <c r="D46" s="87"/>
      <c r="E46" s="87"/>
      <c r="F46" s="41"/>
      <c r="G46" s="41"/>
      <c r="H46" s="46"/>
      <c r="I46" s="49">
        <f>SUM(I12:I42)</f>
        <v>203820</v>
      </c>
      <c r="J46" s="47"/>
    </row>
    <row r="47" spans="1:10" ht="15.75" thickBot="1">
      <c r="A47" s="53"/>
      <c r="B47" s="54"/>
      <c r="C47" s="54"/>
      <c r="D47" s="54"/>
      <c r="E47" s="54"/>
      <c r="F47" s="54"/>
      <c r="G47" s="54"/>
      <c r="H47" s="54"/>
      <c r="I47" s="54"/>
      <c r="J47" s="55"/>
    </row>
    <row r="54" ht="15">
      <c r="E54" s="1" t="s">
        <v>21</v>
      </c>
    </row>
    <row r="97" spans="3:10" ht="15.75">
      <c r="C97" s="21"/>
      <c r="D97" s="21"/>
      <c r="E97" s="21"/>
      <c r="F97" s="21"/>
      <c r="G97" s="21"/>
      <c r="H97" s="21"/>
      <c r="I97" s="21"/>
      <c r="J97" s="21"/>
    </row>
  </sheetData>
  <sheetProtection/>
  <mergeCells count="61">
    <mergeCell ref="C46:E46"/>
    <mergeCell ref="C41:E41"/>
    <mergeCell ref="C42:E42"/>
    <mergeCell ref="C31:E31"/>
    <mergeCell ref="C36:E36"/>
    <mergeCell ref="C37:E37"/>
    <mergeCell ref="C38:E38"/>
    <mergeCell ref="C39:E39"/>
    <mergeCell ref="C32:E32"/>
    <mergeCell ref="C28:E28"/>
    <mergeCell ref="F6:G6"/>
    <mergeCell ref="F34:G34"/>
    <mergeCell ref="C30:E30"/>
    <mergeCell ref="C22:E22"/>
    <mergeCell ref="C33:E33"/>
    <mergeCell ref="F25:G25"/>
    <mergeCell ref="C29:E29"/>
    <mergeCell ref="C7:E7"/>
    <mergeCell ref="F8:G8"/>
    <mergeCell ref="C26:E26"/>
    <mergeCell ref="C27:E27"/>
    <mergeCell ref="C17:E17"/>
    <mergeCell ref="C23:E23"/>
    <mergeCell ref="D1:E1"/>
    <mergeCell ref="C9:E9"/>
    <mergeCell ref="C11:E11"/>
    <mergeCell ref="C18:E18"/>
    <mergeCell ref="C21:E21"/>
    <mergeCell ref="F14:G14"/>
    <mergeCell ref="F13:G13"/>
    <mergeCell ref="C14:E14"/>
    <mergeCell ref="C12:E12"/>
    <mergeCell ref="C20:E20"/>
    <mergeCell ref="C6:E6"/>
    <mergeCell ref="C8:E8"/>
    <mergeCell ref="A2:I2"/>
    <mergeCell ref="C3:E3"/>
    <mergeCell ref="C4:E4"/>
    <mergeCell ref="H3:J3"/>
    <mergeCell ref="F3:G3"/>
    <mergeCell ref="F4:G4"/>
    <mergeCell ref="F9:G9"/>
    <mergeCell ref="C10:E10"/>
    <mergeCell ref="F10:G10"/>
    <mergeCell ref="F24:G24"/>
    <mergeCell ref="C24:E24"/>
    <mergeCell ref="C13:E13"/>
    <mergeCell ref="C15:E15"/>
    <mergeCell ref="F23:G23"/>
    <mergeCell ref="C19:E19"/>
    <mergeCell ref="C16:E16"/>
    <mergeCell ref="C43:J43"/>
    <mergeCell ref="C44:J44"/>
    <mergeCell ref="C45:J45"/>
    <mergeCell ref="C40:E40"/>
    <mergeCell ref="F5:G5"/>
    <mergeCell ref="C5:E5"/>
    <mergeCell ref="C25:E25"/>
    <mergeCell ref="C34:E34"/>
    <mergeCell ref="C35:E35"/>
    <mergeCell ref="F12:G12"/>
  </mergeCells>
  <printOptions/>
  <pageMargins left="0.3937007874015748" right="0.1968503937007874" top="0.2362204724409449" bottom="0.275590551181102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cp:lastPrinted>2019-06-06T13:53:06Z</cp:lastPrinted>
  <dcterms:created xsi:type="dcterms:W3CDTF">1996-10-08T23:32:33Z</dcterms:created>
  <dcterms:modified xsi:type="dcterms:W3CDTF">2019-06-07T11:03:33Z</dcterms:modified>
  <cp:category/>
  <cp:version/>
  <cp:contentType/>
  <cp:contentStatus/>
</cp:coreProperties>
</file>